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" i="1"/>
  <c r="E3"/>
  <c r="E4" s="1"/>
  <c r="E2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4"/>
  <c r="C29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4"/>
  <c r="E5" l="1"/>
  <c r="F4"/>
  <c r="F3"/>
  <c r="E6" l="1"/>
  <c r="F5"/>
  <c r="E7" l="1"/>
  <c r="F6"/>
  <c r="E8" l="1"/>
  <c r="F7"/>
  <c r="E9" l="1"/>
  <c r="F8"/>
  <c r="E10" l="1"/>
  <c r="F9"/>
  <c r="E11" l="1"/>
  <c r="F10"/>
  <c r="E12" l="1"/>
  <c r="F11"/>
  <c r="E13" l="1"/>
  <c r="F12"/>
  <c r="E14" l="1"/>
  <c r="F13"/>
  <c r="E15" l="1"/>
  <c r="F14"/>
  <c r="E16" l="1"/>
  <c r="F15"/>
  <c r="E17" l="1"/>
  <c r="F16"/>
  <c r="E18" l="1"/>
  <c r="F17"/>
  <c r="E19" l="1"/>
  <c r="F18"/>
  <c r="E20" l="1"/>
  <c r="F19"/>
  <c r="E21" l="1"/>
  <c r="F20"/>
  <c r="E22" l="1"/>
  <c r="F21"/>
  <c r="E23" l="1"/>
  <c r="F22"/>
  <c r="E24" l="1"/>
  <c r="F23"/>
  <c r="E25" l="1"/>
  <c r="F24"/>
  <c r="E26" l="1"/>
  <c r="F25"/>
  <c r="E27" l="1"/>
  <c r="F26"/>
  <c r="E28" l="1"/>
  <c r="F27"/>
  <c r="E29" l="1"/>
  <c r="F28"/>
  <c r="E30" l="1"/>
  <c r="F29"/>
  <c r="E31" l="1"/>
  <c r="F31" s="1"/>
  <c r="F30"/>
</calcChain>
</file>

<file path=xl/sharedStrings.xml><?xml version="1.0" encoding="utf-8"?>
<sst xmlns="http://schemas.openxmlformats.org/spreadsheetml/2006/main" count="2" uniqueCount="2">
  <si>
    <t>时间</t>
    <phoneticPr fontId="1" type="noConversion"/>
  </si>
  <si>
    <t>罢工数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</si>
</sst>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Sheet1!$B$1</c:f>
              <c:strCache>
                <c:ptCount val="1"/>
                <c:pt idx="0">
                  <c:v>罢工数</c:v>
                </c:pt>
              </c:strCache>
            </c:strRef>
          </c:tx>
          <c:trendline>
            <c:trendlineType val="movingAvg"/>
            <c:period val="2"/>
          </c:trendline>
          <c:xVal>
            <c:numRef>
              <c:f>Sheet1!$A$2:$A$31</c:f>
              <c:numCache>
                <c:formatCode>General</c:formatCode>
                <c:ptCount val="30"/>
                <c:pt idx="0">
                  <c:v>1951</c:v>
                </c:pt>
                <c:pt idx="1">
                  <c:v>1952</c:v>
                </c:pt>
                <c:pt idx="2">
                  <c:v>1953</c:v>
                </c:pt>
                <c:pt idx="3">
                  <c:v>1954</c:v>
                </c:pt>
                <c:pt idx="4">
                  <c:v>1955</c:v>
                </c:pt>
                <c:pt idx="5">
                  <c:v>1956</c:v>
                </c:pt>
                <c:pt idx="6">
                  <c:v>1957</c:v>
                </c:pt>
                <c:pt idx="7">
                  <c:v>1958</c:v>
                </c:pt>
                <c:pt idx="8">
                  <c:v>1959</c:v>
                </c:pt>
                <c:pt idx="9">
                  <c:v>1960</c:v>
                </c:pt>
                <c:pt idx="10">
                  <c:v>1961</c:v>
                </c:pt>
                <c:pt idx="11">
                  <c:v>1962</c:v>
                </c:pt>
                <c:pt idx="12">
                  <c:v>1963</c:v>
                </c:pt>
                <c:pt idx="13">
                  <c:v>1964</c:v>
                </c:pt>
                <c:pt idx="14">
                  <c:v>1965</c:v>
                </c:pt>
                <c:pt idx="15">
                  <c:v>1966</c:v>
                </c:pt>
                <c:pt idx="16">
                  <c:v>1967</c:v>
                </c:pt>
                <c:pt idx="17">
                  <c:v>1968</c:v>
                </c:pt>
                <c:pt idx="18">
                  <c:v>1969</c:v>
                </c:pt>
                <c:pt idx="19">
                  <c:v>1970</c:v>
                </c:pt>
                <c:pt idx="20">
                  <c:v>1971</c:v>
                </c:pt>
                <c:pt idx="21">
                  <c:v>1972</c:v>
                </c:pt>
                <c:pt idx="22">
                  <c:v>1973</c:v>
                </c:pt>
                <c:pt idx="23">
                  <c:v>1974</c:v>
                </c:pt>
                <c:pt idx="24">
                  <c:v>1975</c:v>
                </c:pt>
                <c:pt idx="25">
                  <c:v>1976</c:v>
                </c:pt>
                <c:pt idx="26">
                  <c:v>1977</c:v>
                </c:pt>
                <c:pt idx="27">
                  <c:v>1978</c:v>
                </c:pt>
                <c:pt idx="28">
                  <c:v>1979</c:v>
                </c:pt>
                <c:pt idx="29">
                  <c:v>1980</c:v>
                </c:pt>
              </c:numCache>
            </c:numRef>
          </c:xVal>
          <c:yVal>
            <c:numRef>
              <c:f>Sheet1!$B$2:$B$31</c:f>
              <c:numCache>
                <c:formatCode>General</c:formatCode>
                <c:ptCount val="30"/>
                <c:pt idx="0">
                  <c:v>4737</c:v>
                </c:pt>
                <c:pt idx="1">
                  <c:v>5117</c:v>
                </c:pt>
                <c:pt idx="2">
                  <c:v>5091</c:v>
                </c:pt>
                <c:pt idx="3">
                  <c:v>3468</c:v>
                </c:pt>
                <c:pt idx="4">
                  <c:v>4320</c:v>
                </c:pt>
                <c:pt idx="5">
                  <c:v>3825</c:v>
                </c:pt>
                <c:pt idx="6">
                  <c:v>3673</c:v>
                </c:pt>
                <c:pt idx="7">
                  <c:v>3694</c:v>
                </c:pt>
                <c:pt idx="8">
                  <c:v>3708</c:v>
                </c:pt>
                <c:pt idx="9">
                  <c:v>3333</c:v>
                </c:pt>
                <c:pt idx="10">
                  <c:v>3367</c:v>
                </c:pt>
                <c:pt idx="11">
                  <c:v>3614</c:v>
                </c:pt>
                <c:pt idx="12">
                  <c:v>3362</c:v>
                </c:pt>
                <c:pt idx="13">
                  <c:v>3655</c:v>
                </c:pt>
                <c:pt idx="14">
                  <c:v>3963</c:v>
                </c:pt>
                <c:pt idx="15">
                  <c:v>4405</c:v>
                </c:pt>
                <c:pt idx="16">
                  <c:v>4595</c:v>
                </c:pt>
                <c:pt idx="17">
                  <c:v>5045</c:v>
                </c:pt>
                <c:pt idx="18">
                  <c:v>5700</c:v>
                </c:pt>
                <c:pt idx="19">
                  <c:v>5716</c:v>
                </c:pt>
                <c:pt idx="20">
                  <c:v>5138</c:v>
                </c:pt>
                <c:pt idx="21">
                  <c:v>5010</c:v>
                </c:pt>
                <c:pt idx="22">
                  <c:v>5353</c:v>
                </c:pt>
                <c:pt idx="23">
                  <c:v>6074</c:v>
                </c:pt>
                <c:pt idx="24">
                  <c:v>5031</c:v>
                </c:pt>
                <c:pt idx="25">
                  <c:v>5648</c:v>
                </c:pt>
                <c:pt idx="26">
                  <c:v>5506</c:v>
                </c:pt>
                <c:pt idx="27">
                  <c:v>4230</c:v>
                </c:pt>
                <c:pt idx="28">
                  <c:v>4827</c:v>
                </c:pt>
                <c:pt idx="29">
                  <c:v>3885</c:v>
                </c:pt>
              </c:numCache>
            </c:numRef>
          </c:yVal>
          <c:smooth val="1"/>
        </c:ser>
        <c:axId val="105100800"/>
        <c:axId val="105099264"/>
      </c:scatterChart>
      <c:valAx>
        <c:axId val="105100800"/>
        <c:scaling>
          <c:orientation val="minMax"/>
        </c:scaling>
        <c:axPos val="b"/>
        <c:numFmt formatCode="General" sourceLinked="1"/>
        <c:tickLblPos val="nextTo"/>
        <c:crossAx val="105099264"/>
        <c:crosses val="autoZero"/>
        <c:crossBetween val="midCat"/>
      </c:valAx>
      <c:valAx>
        <c:axId val="105099264"/>
        <c:scaling>
          <c:orientation val="minMax"/>
        </c:scaling>
        <c:axPos val="l"/>
        <c:majorGridlines/>
        <c:numFmt formatCode="General" sourceLinked="1"/>
        <c:tickLblPos val="nextTo"/>
        <c:crossAx val="1051008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cked"/>
        <c:ser>
          <c:idx val="0"/>
          <c:order val="0"/>
          <c:val>
            <c:numRef>
              <c:f>Sheet1!$D$4:$D$29</c:f>
              <c:numCache>
                <c:formatCode>General</c:formatCode>
                <c:ptCount val="26"/>
                <c:pt idx="0">
                  <c:v>544.39999999999964</c:v>
                </c:pt>
                <c:pt idx="1">
                  <c:v>-896.19999999999982</c:v>
                </c:pt>
                <c:pt idx="2">
                  <c:v>244.59999999999991</c:v>
                </c:pt>
                <c:pt idx="3">
                  <c:v>29</c:v>
                </c:pt>
                <c:pt idx="4">
                  <c:v>-171</c:v>
                </c:pt>
                <c:pt idx="5">
                  <c:v>47.400000000000091</c:v>
                </c:pt>
                <c:pt idx="6">
                  <c:v>153</c:v>
                </c:pt>
                <c:pt idx="7">
                  <c:v>-210.19999999999982</c:v>
                </c:pt>
                <c:pt idx="8">
                  <c:v>-109.80000000000018</c:v>
                </c:pt>
                <c:pt idx="9">
                  <c:v>147.80000000000018</c:v>
                </c:pt>
                <c:pt idx="10">
                  <c:v>-230.19999999999982</c:v>
                </c:pt>
                <c:pt idx="11">
                  <c:v>-144.80000000000018</c:v>
                </c:pt>
                <c:pt idx="12">
                  <c:v>-33</c:v>
                </c:pt>
                <c:pt idx="13">
                  <c:v>72.399999999999636</c:v>
                </c:pt>
                <c:pt idx="14">
                  <c:v>-146.60000000000036</c:v>
                </c:pt>
                <c:pt idx="15">
                  <c:v>-47.199999999999818</c:v>
                </c:pt>
                <c:pt idx="16">
                  <c:v>461.19999999999982</c:v>
                </c:pt>
                <c:pt idx="17">
                  <c:v>394.19999999999982</c:v>
                </c:pt>
                <c:pt idx="18">
                  <c:v>-245.39999999999964</c:v>
                </c:pt>
                <c:pt idx="19">
                  <c:v>-448.19999999999982</c:v>
                </c:pt>
                <c:pt idx="20">
                  <c:v>31.800000000000182</c:v>
                </c:pt>
                <c:pt idx="21">
                  <c:v>650.80000000000018</c:v>
                </c:pt>
                <c:pt idx="22">
                  <c:v>-491.39999999999964</c:v>
                </c:pt>
                <c:pt idx="23">
                  <c:v>350.19999999999982</c:v>
                </c:pt>
                <c:pt idx="24">
                  <c:v>457.60000000000036</c:v>
                </c:pt>
                <c:pt idx="25">
                  <c:v>-589.19999999999982</c:v>
                </c:pt>
              </c:numCache>
            </c:numRef>
          </c:val>
        </c:ser>
        <c:marker val="1"/>
        <c:axId val="109623168"/>
        <c:axId val="109662208"/>
      </c:lineChart>
      <c:catAx>
        <c:axId val="109623168"/>
        <c:scaling>
          <c:orientation val="minMax"/>
        </c:scaling>
        <c:axPos val="b"/>
        <c:tickLblPos val="nextTo"/>
        <c:crossAx val="109662208"/>
        <c:crosses val="autoZero"/>
        <c:auto val="1"/>
        <c:lblAlgn val="ctr"/>
        <c:lblOffset val="100"/>
      </c:catAx>
      <c:valAx>
        <c:axId val="109662208"/>
        <c:scaling>
          <c:orientation val="minMax"/>
        </c:scaling>
        <c:axPos val="l"/>
        <c:majorGridlines/>
        <c:numFmt formatCode="General" sourceLinked="1"/>
        <c:tickLblPos val="nextTo"/>
        <c:crossAx val="1096231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0.10726618547681539"/>
          <c:y val="7.4548702245552642E-2"/>
          <c:w val="0.67865048118985127"/>
          <c:h val="0.89719889180519097"/>
        </c:manualLayout>
      </c:layout>
      <c:lineChart>
        <c:grouping val="standard"/>
        <c:ser>
          <c:idx val="0"/>
          <c:order val="0"/>
          <c:val>
            <c:numRef>
              <c:f>Sheet1!$F$2:$F$31</c:f>
              <c:numCache>
                <c:formatCode>General</c:formatCode>
                <c:ptCount val="30"/>
                <c:pt idx="0">
                  <c:v>0</c:v>
                </c:pt>
                <c:pt idx="1">
                  <c:v>304</c:v>
                </c:pt>
                <c:pt idx="2">
                  <c:v>222.39999999999964</c:v>
                </c:pt>
                <c:pt idx="3">
                  <c:v>-1120.4800000000005</c:v>
                </c:pt>
                <c:pt idx="4">
                  <c:v>-214.78400000000056</c:v>
                </c:pt>
                <c:pt idx="5">
                  <c:v>-567.82720000000063</c:v>
                </c:pt>
                <c:pt idx="6">
                  <c:v>-575.86176000000069</c:v>
                </c:pt>
                <c:pt idx="7">
                  <c:v>-443.88940800000091</c:v>
                </c:pt>
                <c:pt idx="8">
                  <c:v>-343.91152640000064</c:v>
                </c:pt>
                <c:pt idx="9">
                  <c:v>-575.12922112000069</c:v>
                </c:pt>
                <c:pt idx="10">
                  <c:v>-432.90337689600074</c:v>
                </c:pt>
                <c:pt idx="11">
                  <c:v>-148.72270151680095</c:v>
                </c:pt>
                <c:pt idx="12">
                  <c:v>-320.57816121344104</c:v>
                </c:pt>
                <c:pt idx="13">
                  <c:v>-22.062528970753192</c:v>
                </c:pt>
                <c:pt idx="14">
                  <c:v>228.74997682339745</c:v>
                </c:pt>
                <c:pt idx="15">
                  <c:v>536.59998145871759</c:v>
                </c:pt>
                <c:pt idx="16">
                  <c:v>581.2799851669738</c:v>
                </c:pt>
                <c:pt idx="17">
                  <c:v>825.02398813357831</c:v>
                </c:pt>
                <c:pt idx="18">
                  <c:v>1184.0191905068623</c:v>
                </c:pt>
                <c:pt idx="19">
                  <c:v>960.01535240548947</c:v>
                </c:pt>
                <c:pt idx="20">
                  <c:v>305.61228192439103</c:v>
                </c:pt>
                <c:pt idx="21">
                  <c:v>142.08982553951319</c:v>
                </c:pt>
                <c:pt idx="22">
                  <c:v>388.07186043160982</c:v>
                </c:pt>
                <c:pt idx="23">
                  <c:v>887.25748834528804</c:v>
                </c:pt>
                <c:pt idx="24">
                  <c:v>-124.59400932376957</c:v>
                </c:pt>
                <c:pt idx="25">
                  <c:v>393.92479254098362</c:v>
                </c:pt>
                <c:pt idx="26">
                  <c:v>201.53983403278653</c:v>
                </c:pt>
                <c:pt idx="27">
                  <c:v>-859.56813277377114</c:v>
                </c:pt>
                <c:pt idx="28">
                  <c:v>-210.05450621901764</c:v>
                </c:pt>
                <c:pt idx="29">
                  <c:v>-921.64360497521375</c:v>
                </c:pt>
              </c:numCache>
            </c:numRef>
          </c:val>
        </c:ser>
        <c:marker val="1"/>
        <c:axId val="103521664"/>
        <c:axId val="107672704"/>
      </c:lineChart>
      <c:catAx>
        <c:axId val="103521664"/>
        <c:scaling>
          <c:orientation val="minMax"/>
        </c:scaling>
        <c:axPos val="b"/>
        <c:tickLblPos val="nextTo"/>
        <c:crossAx val="107672704"/>
        <c:crosses val="autoZero"/>
        <c:auto val="1"/>
        <c:lblAlgn val="ctr"/>
        <c:lblOffset val="100"/>
      </c:catAx>
      <c:valAx>
        <c:axId val="107672704"/>
        <c:scaling>
          <c:orientation val="minMax"/>
        </c:scaling>
        <c:axPos val="l"/>
        <c:majorGridlines/>
        <c:numFmt formatCode="General" sourceLinked="1"/>
        <c:tickLblPos val="nextTo"/>
        <c:crossAx val="1035216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257175</xdr:colOff>
      <xdr:row>2</xdr:row>
      <xdr:rowOff>28575</xdr:rowOff>
    </xdr:from>
    <xdr:to>
      <xdr:col>17</xdr:col>
      <xdr:colOff>28575</xdr:colOff>
      <xdr:row>30</xdr:row>
      <xdr:rowOff>28575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285750</xdr:colOff>
      <xdr:row>27</xdr:row>
      <xdr:rowOff>161925</xdr:rowOff>
    </xdr:from>
    <xdr:to>
      <xdr:col>16</xdr:col>
      <xdr:colOff>57150</xdr:colOff>
      <xdr:row>43</xdr:row>
      <xdr:rowOff>161925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400050</xdr:colOff>
      <xdr:row>31</xdr:row>
      <xdr:rowOff>104775</xdr:rowOff>
    </xdr:from>
    <xdr:to>
      <xdr:col>8</xdr:col>
      <xdr:colOff>171450</xdr:colOff>
      <xdr:row>47</xdr:row>
      <xdr:rowOff>104775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workbookViewId="0">
      <selection activeCell="B2" sqref="B2:B31"/>
    </sheetView>
  </sheetViews>
  <sheetFormatPr defaultRowHeight="13.5"/>
  <sheetData>
    <row r="1" spans="1:6">
      <c r="A1" t="s">
        <v>0</v>
      </c>
      <c r="B1" t="s">
        <v>1</v>
      </c>
      <c r="F1">
        <v>0.2</v>
      </c>
    </row>
    <row r="2" spans="1:6">
      <c r="A2">
        <v>1951</v>
      </c>
      <c r="B2">
        <v>4737</v>
      </c>
      <c r="E2">
        <f>B2</f>
        <v>4737</v>
      </c>
      <c r="F2">
        <f>B2-E2</f>
        <v>0</v>
      </c>
    </row>
    <row r="3" spans="1:6">
      <c r="A3">
        <v>1952</v>
      </c>
      <c r="B3">
        <v>5117</v>
      </c>
      <c r="E3">
        <f>$F$1*B3+(1-$F$1)*E2</f>
        <v>4813</v>
      </c>
      <c r="F3">
        <f t="shared" ref="F3:F31" si="0">B3-E3</f>
        <v>304</v>
      </c>
    </row>
    <row r="4" spans="1:6">
      <c r="A4">
        <v>1953</v>
      </c>
      <c r="B4">
        <v>5091</v>
      </c>
      <c r="C4">
        <f>AVERAGE(B2:B6)</f>
        <v>4546.6000000000004</v>
      </c>
      <c r="D4">
        <f>B4-C4</f>
        <v>544.39999999999964</v>
      </c>
      <c r="E4">
        <f t="shared" ref="E4:E31" si="1">$F$1*B4+(1-$F$1)*E3</f>
        <v>4868.6000000000004</v>
      </c>
      <c r="F4">
        <f t="shared" si="0"/>
        <v>222.39999999999964</v>
      </c>
    </row>
    <row r="5" spans="1:6">
      <c r="A5">
        <v>1954</v>
      </c>
      <c r="B5">
        <v>3468</v>
      </c>
      <c r="C5">
        <f t="shared" ref="C5:C29" si="2">AVERAGE(B3:B7)</f>
        <v>4364.2</v>
      </c>
      <c r="D5">
        <f t="shared" ref="D5:D29" si="3">B5-C5</f>
        <v>-896.19999999999982</v>
      </c>
      <c r="E5">
        <f t="shared" si="1"/>
        <v>4588.4800000000005</v>
      </c>
      <c r="F5">
        <f t="shared" si="0"/>
        <v>-1120.4800000000005</v>
      </c>
    </row>
    <row r="6" spans="1:6">
      <c r="A6">
        <v>1955</v>
      </c>
      <c r="B6">
        <v>4320</v>
      </c>
      <c r="C6">
        <f t="shared" si="2"/>
        <v>4075.4</v>
      </c>
      <c r="D6">
        <f t="shared" si="3"/>
        <v>244.59999999999991</v>
      </c>
      <c r="E6">
        <f t="shared" si="1"/>
        <v>4534.7840000000006</v>
      </c>
      <c r="F6">
        <f t="shared" si="0"/>
        <v>-214.78400000000056</v>
      </c>
    </row>
    <row r="7" spans="1:6">
      <c r="A7">
        <v>1956</v>
      </c>
      <c r="B7">
        <v>3825</v>
      </c>
      <c r="C7">
        <f t="shared" si="2"/>
        <v>3796</v>
      </c>
      <c r="D7">
        <f t="shared" si="3"/>
        <v>29</v>
      </c>
      <c r="E7">
        <f t="shared" si="1"/>
        <v>4392.8272000000006</v>
      </c>
      <c r="F7">
        <f t="shared" si="0"/>
        <v>-567.82720000000063</v>
      </c>
    </row>
    <row r="8" spans="1:6">
      <c r="A8">
        <v>1957</v>
      </c>
      <c r="B8">
        <v>3673</v>
      </c>
      <c r="C8">
        <f t="shared" si="2"/>
        <v>3844</v>
      </c>
      <c r="D8">
        <f t="shared" si="3"/>
        <v>-171</v>
      </c>
      <c r="E8">
        <f t="shared" si="1"/>
        <v>4248.8617600000007</v>
      </c>
      <c r="F8">
        <f t="shared" si="0"/>
        <v>-575.86176000000069</v>
      </c>
    </row>
    <row r="9" spans="1:6">
      <c r="A9">
        <v>1958</v>
      </c>
      <c r="B9">
        <v>3694</v>
      </c>
      <c r="C9">
        <f t="shared" si="2"/>
        <v>3646.6</v>
      </c>
      <c r="D9">
        <f t="shared" si="3"/>
        <v>47.400000000000091</v>
      </c>
      <c r="E9">
        <f t="shared" si="1"/>
        <v>4137.8894080000009</v>
      </c>
      <c r="F9">
        <f t="shared" si="0"/>
        <v>-443.88940800000091</v>
      </c>
    </row>
    <row r="10" spans="1:6">
      <c r="A10">
        <v>1959</v>
      </c>
      <c r="B10">
        <v>3708</v>
      </c>
      <c r="C10">
        <f t="shared" si="2"/>
        <v>3555</v>
      </c>
      <c r="D10">
        <f t="shared" si="3"/>
        <v>153</v>
      </c>
      <c r="E10">
        <f t="shared" si="1"/>
        <v>4051.9115264000006</v>
      </c>
      <c r="F10">
        <f t="shared" si="0"/>
        <v>-343.91152640000064</v>
      </c>
    </row>
    <row r="11" spans="1:6">
      <c r="A11">
        <v>1960</v>
      </c>
      <c r="B11">
        <v>3333</v>
      </c>
      <c r="C11">
        <f t="shared" si="2"/>
        <v>3543.2</v>
      </c>
      <c r="D11">
        <f t="shared" si="3"/>
        <v>-210.19999999999982</v>
      </c>
      <c r="E11">
        <f t="shared" si="1"/>
        <v>3908.1292211200007</v>
      </c>
      <c r="F11">
        <f t="shared" si="0"/>
        <v>-575.12922112000069</v>
      </c>
    </row>
    <row r="12" spans="1:6">
      <c r="A12">
        <v>1961</v>
      </c>
      <c r="B12">
        <v>3367</v>
      </c>
      <c r="C12">
        <f t="shared" si="2"/>
        <v>3476.8</v>
      </c>
      <c r="D12">
        <f t="shared" si="3"/>
        <v>-109.80000000000018</v>
      </c>
      <c r="E12">
        <f t="shared" si="1"/>
        <v>3799.9033768960007</v>
      </c>
      <c r="F12">
        <f t="shared" si="0"/>
        <v>-432.90337689600074</v>
      </c>
    </row>
    <row r="13" spans="1:6">
      <c r="A13">
        <v>1962</v>
      </c>
      <c r="B13">
        <v>3614</v>
      </c>
      <c r="C13">
        <f t="shared" si="2"/>
        <v>3466.2</v>
      </c>
      <c r="D13">
        <f t="shared" si="3"/>
        <v>147.80000000000018</v>
      </c>
      <c r="E13">
        <f t="shared" si="1"/>
        <v>3762.722701516801</v>
      </c>
      <c r="F13">
        <f t="shared" si="0"/>
        <v>-148.72270151680095</v>
      </c>
    </row>
    <row r="14" spans="1:6">
      <c r="A14">
        <v>1963</v>
      </c>
      <c r="B14">
        <v>3362</v>
      </c>
      <c r="C14">
        <f t="shared" si="2"/>
        <v>3592.2</v>
      </c>
      <c r="D14">
        <f t="shared" si="3"/>
        <v>-230.19999999999982</v>
      </c>
      <c r="E14">
        <f t="shared" si="1"/>
        <v>3682.578161213441</v>
      </c>
      <c r="F14">
        <f t="shared" si="0"/>
        <v>-320.57816121344104</v>
      </c>
    </row>
    <row r="15" spans="1:6">
      <c r="A15">
        <v>1964</v>
      </c>
      <c r="B15">
        <v>3655</v>
      </c>
      <c r="C15">
        <f t="shared" si="2"/>
        <v>3799.8</v>
      </c>
      <c r="D15">
        <f t="shared" si="3"/>
        <v>-144.80000000000018</v>
      </c>
      <c r="E15">
        <f t="shared" si="1"/>
        <v>3677.0625289707532</v>
      </c>
      <c r="F15">
        <f t="shared" si="0"/>
        <v>-22.062528970753192</v>
      </c>
    </row>
    <row r="16" spans="1:6">
      <c r="A16">
        <v>1965</v>
      </c>
      <c r="B16">
        <v>3963</v>
      </c>
      <c r="C16">
        <f t="shared" si="2"/>
        <v>3996</v>
      </c>
      <c r="D16">
        <f t="shared" si="3"/>
        <v>-33</v>
      </c>
      <c r="E16">
        <f t="shared" si="1"/>
        <v>3734.2500231766026</v>
      </c>
      <c r="F16">
        <f t="shared" si="0"/>
        <v>228.74997682339745</v>
      </c>
    </row>
    <row r="17" spans="1:6">
      <c r="A17">
        <v>1966</v>
      </c>
      <c r="B17">
        <v>4405</v>
      </c>
      <c r="C17">
        <f t="shared" si="2"/>
        <v>4332.6000000000004</v>
      </c>
      <c r="D17">
        <f t="shared" si="3"/>
        <v>72.399999999999636</v>
      </c>
      <c r="E17">
        <f t="shared" si="1"/>
        <v>3868.4000185412824</v>
      </c>
      <c r="F17">
        <f t="shared" si="0"/>
        <v>536.59998145871759</v>
      </c>
    </row>
    <row r="18" spans="1:6">
      <c r="A18">
        <v>1967</v>
      </c>
      <c r="B18">
        <v>4595</v>
      </c>
      <c r="C18">
        <f t="shared" si="2"/>
        <v>4741.6000000000004</v>
      </c>
      <c r="D18">
        <f t="shared" si="3"/>
        <v>-146.60000000000036</v>
      </c>
      <c r="E18">
        <f t="shared" si="1"/>
        <v>4013.7200148330262</v>
      </c>
      <c r="F18">
        <f t="shared" si="0"/>
        <v>581.2799851669738</v>
      </c>
    </row>
    <row r="19" spans="1:6">
      <c r="A19">
        <v>1968</v>
      </c>
      <c r="B19">
        <v>5045</v>
      </c>
      <c r="C19">
        <f t="shared" si="2"/>
        <v>5092.2</v>
      </c>
      <c r="D19">
        <f t="shared" si="3"/>
        <v>-47.199999999999818</v>
      </c>
      <c r="E19">
        <f t="shared" si="1"/>
        <v>4219.9760118664217</v>
      </c>
      <c r="F19">
        <f t="shared" si="0"/>
        <v>825.02398813357831</v>
      </c>
    </row>
    <row r="20" spans="1:6">
      <c r="A20">
        <v>1969</v>
      </c>
      <c r="B20">
        <v>5700</v>
      </c>
      <c r="C20">
        <f t="shared" si="2"/>
        <v>5238.8</v>
      </c>
      <c r="D20">
        <f t="shared" si="3"/>
        <v>461.19999999999982</v>
      </c>
      <c r="E20">
        <f t="shared" si="1"/>
        <v>4515.9808094931377</v>
      </c>
      <c r="F20">
        <f t="shared" si="0"/>
        <v>1184.0191905068623</v>
      </c>
    </row>
    <row r="21" spans="1:6">
      <c r="A21">
        <v>1970</v>
      </c>
      <c r="B21">
        <v>5716</v>
      </c>
      <c r="C21">
        <f t="shared" si="2"/>
        <v>5321.8</v>
      </c>
      <c r="D21">
        <f t="shared" si="3"/>
        <v>394.19999999999982</v>
      </c>
      <c r="E21">
        <f t="shared" si="1"/>
        <v>4755.9846475945105</v>
      </c>
      <c r="F21">
        <f t="shared" si="0"/>
        <v>960.01535240548947</v>
      </c>
    </row>
    <row r="22" spans="1:6">
      <c r="A22">
        <v>1971</v>
      </c>
      <c r="B22">
        <v>5138</v>
      </c>
      <c r="C22">
        <f t="shared" si="2"/>
        <v>5383.4</v>
      </c>
      <c r="D22">
        <f t="shared" si="3"/>
        <v>-245.39999999999964</v>
      </c>
      <c r="E22">
        <f t="shared" si="1"/>
        <v>4832.387718075609</v>
      </c>
      <c r="F22">
        <f t="shared" si="0"/>
        <v>305.61228192439103</v>
      </c>
    </row>
    <row r="23" spans="1:6">
      <c r="A23">
        <v>1972</v>
      </c>
      <c r="B23">
        <v>5010</v>
      </c>
      <c r="C23">
        <f t="shared" si="2"/>
        <v>5458.2</v>
      </c>
      <c r="D23">
        <f t="shared" si="3"/>
        <v>-448.19999999999982</v>
      </c>
      <c r="E23">
        <f t="shared" si="1"/>
        <v>4867.9101744604868</v>
      </c>
      <c r="F23">
        <f t="shared" si="0"/>
        <v>142.08982553951319</v>
      </c>
    </row>
    <row r="24" spans="1:6">
      <c r="A24">
        <v>1973</v>
      </c>
      <c r="B24">
        <v>5353</v>
      </c>
      <c r="C24">
        <f t="shared" si="2"/>
        <v>5321.2</v>
      </c>
      <c r="D24">
        <f t="shared" si="3"/>
        <v>31.800000000000182</v>
      </c>
      <c r="E24">
        <f t="shared" si="1"/>
        <v>4964.9281395683902</v>
      </c>
      <c r="F24">
        <f t="shared" si="0"/>
        <v>388.07186043160982</v>
      </c>
    </row>
    <row r="25" spans="1:6">
      <c r="A25">
        <v>1974</v>
      </c>
      <c r="B25">
        <v>6074</v>
      </c>
      <c r="C25">
        <f t="shared" si="2"/>
        <v>5423.2</v>
      </c>
      <c r="D25">
        <f t="shared" si="3"/>
        <v>650.80000000000018</v>
      </c>
      <c r="E25">
        <f t="shared" si="1"/>
        <v>5186.742511654712</v>
      </c>
      <c r="F25">
        <f t="shared" si="0"/>
        <v>887.25748834528804</v>
      </c>
    </row>
    <row r="26" spans="1:6">
      <c r="A26">
        <v>1975</v>
      </c>
      <c r="B26">
        <v>5031</v>
      </c>
      <c r="C26">
        <f t="shared" si="2"/>
        <v>5522.4</v>
      </c>
      <c r="D26">
        <f t="shared" si="3"/>
        <v>-491.39999999999964</v>
      </c>
      <c r="E26">
        <f t="shared" si="1"/>
        <v>5155.5940093237696</v>
      </c>
      <c r="F26">
        <f t="shared" si="0"/>
        <v>-124.59400932376957</v>
      </c>
    </row>
    <row r="27" spans="1:6">
      <c r="A27">
        <v>1976</v>
      </c>
      <c r="B27">
        <v>5648</v>
      </c>
      <c r="C27">
        <f t="shared" si="2"/>
        <v>5297.8</v>
      </c>
      <c r="D27">
        <f t="shared" si="3"/>
        <v>350.19999999999982</v>
      </c>
      <c r="E27">
        <f t="shared" si="1"/>
        <v>5254.0752074590164</v>
      </c>
      <c r="F27">
        <f t="shared" si="0"/>
        <v>393.92479254098362</v>
      </c>
    </row>
    <row r="28" spans="1:6">
      <c r="A28">
        <v>1977</v>
      </c>
      <c r="B28">
        <v>5506</v>
      </c>
      <c r="C28">
        <f t="shared" si="2"/>
        <v>5048.3999999999996</v>
      </c>
      <c r="D28">
        <f t="shared" si="3"/>
        <v>457.60000000000036</v>
      </c>
      <c r="E28">
        <f t="shared" si="1"/>
        <v>5304.4601659672135</v>
      </c>
      <c r="F28">
        <f t="shared" si="0"/>
        <v>201.53983403278653</v>
      </c>
    </row>
    <row r="29" spans="1:6">
      <c r="A29">
        <v>1978</v>
      </c>
      <c r="B29">
        <v>4230</v>
      </c>
      <c r="C29">
        <f t="shared" si="2"/>
        <v>4819.2</v>
      </c>
      <c r="D29">
        <f t="shared" si="3"/>
        <v>-589.19999999999982</v>
      </c>
      <c r="E29">
        <f t="shared" si="1"/>
        <v>5089.5681327737711</v>
      </c>
      <c r="F29">
        <f t="shared" si="0"/>
        <v>-859.56813277377114</v>
      </c>
    </row>
    <row r="30" spans="1:6">
      <c r="A30">
        <v>1979</v>
      </c>
      <c r="B30">
        <v>4827</v>
      </c>
      <c r="E30">
        <f t="shared" si="1"/>
        <v>5037.0545062190176</v>
      </c>
      <c r="F30">
        <f t="shared" si="0"/>
        <v>-210.05450621901764</v>
      </c>
    </row>
    <row r="31" spans="1:6">
      <c r="A31">
        <v>1980</v>
      </c>
      <c r="B31">
        <v>3885</v>
      </c>
      <c r="E31">
        <f t="shared" si="1"/>
        <v>4806.6436049752137</v>
      </c>
      <c r="F31">
        <f t="shared" si="0"/>
        <v>-921.64360497521375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2014-03-03T01:20:33Z</dcterms:modified>
</cp:coreProperties>
</file>